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Checks" sheetId="3" state="visible" r:id="rId3"/>
    <sheet xmlns:r="http://schemas.openxmlformats.org/officeDocument/2006/relationships" name="Claim ledger" sheetId="4" state="visible" r:id="rId4"/>
    <sheet xmlns:r="http://schemas.openxmlformats.org/officeDocument/2006/relationships" name="Vendor evidence" sheetId="5" state="visible" r:id="rId5"/>
    <sheet xmlns:r="http://schemas.openxmlformats.org/officeDocument/2006/relationships" name="Churn sensitivity" sheetId="6" state="visible" r:id="rId6"/>
  </sheets>
  <definedNames>
    <definedName name="_xlnm._FilterDatabase" localSheetId="0" hidden="1">'Read me'!$A$1:$B$7</definedName>
    <definedName name="_xlnm._FilterDatabase" localSheetId="1" hidden="1">'Inputs'!$A$1:$E$8</definedName>
    <definedName name="_xlnm._FilterDatabase" localSheetId="2" hidden="1">'Checks'!$A$1:$E$6</definedName>
    <definedName name="_xlnm._FilterDatabase" localSheetId="3" hidden="1">'Claim ledger'!$A$1:$E$5</definedName>
    <definedName name="_xlnm._FilterDatabase" localSheetId="4" hidden="1">'Vendor evidence'!$A$1:$E$8</definedName>
    <definedName name="_xlnm._FilterDatabase" localSheetId="5" hidden="1">'Churn sensitivity'!$A$1:$D$7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$#,##0;[Red]($#,##0)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43C50"/>
      </patternFill>
    </fill>
    <fill>
      <patternFill patternType="solid">
        <fgColor rgb="00EDF3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" t="inlineStr">
        <is>
          <t>Item</t>
        </is>
      </c>
      <c r="B1" s="1" t="inlineStr">
        <is>
          <t>Explanation</t>
        </is>
      </c>
    </row>
    <row r="2">
      <c r="A2" s="2" t="inlineStr">
        <is>
          <t>Purpose</t>
        </is>
      </c>
      <c r="B2" s="2" t="inlineStr">
        <is>
          <t>Check source totals and narrative claims before a board report is used.</t>
        </is>
      </c>
    </row>
    <row r="3">
      <c r="A3" s="2" t="inlineStr">
        <is>
          <t>Data</t>
        </is>
      </c>
      <c r="B3" s="2" t="inlineStr">
        <is>
          <t>All prefilled numbers and organizations are synthetic. They are not client results, market rates or vendor benchmarks.</t>
        </is>
      </c>
    </row>
    <row r="4">
      <c r="A4" s="2" t="inlineStr">
        <is>
          <t>How to use</t>
        </is>
      </c>
      <c r="B4" s="2" t="inlineStr">
        <is>
          <t>Copy the workbook. Replace assumptions with approved inputs. Preserve sources, units and responsible owners. Excel recalculates formulas when opened.</t>
        </is>
      </c>
    </row>
    <row r="5">
      <c r="A5" s="2" t="inlineStr">
        <is>
          <t>Review</t>
        </is>
      </c>
      <c r="B5" s="2" t="inlineStr">
        <is>
          <t>The worksheet is an editorial method. It has not been reviewed or endorsed by a named finance, legal or engineering practitioner.</t>
        </is>
      </c>
    </row>
    <row r="6">
      <c r="A6" s="2" t="inlineStr">
        <is>
          <t>Limits</t>
        </is>
      </c>
      <c r="B6" s="2" t="inlineStr">
        <is>
          <t>Checking arithmetic does not verify a source, establish causation, certify compliance or predict a career outcome.</t>
        </is>
      </c>
    </row>
    <row r="7">
      <c r="A7" s="2" t="inlineStr">
        <is>
          <t>Version</t>
        </is>
      </c>
      <c r="B7" s="2" t="inlineStr">
        <is>
          <t>October 7, 2026</t>
        </is>
      </c>
    </row>
  </sheetData>
  <autoFilter ref="A1:B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35" customWidth="1" min="5" max="5"/>
  </cols>
  <sheetData>
    <row r="1">
      <c r="A1" s="1" t="inlineStr">
        <is>
          <t>Metric (USD)</t>
        </is>
      </c>
      <c r="B1" s="1" t="inlineStr">
        <is>
          <t>Budget</t>
        </is>
      </c>
      <c r="C1" s="1" t="inlineStr">
        <is>
          <t>Actual</t>
        </is>
      </c>
      <c r="D1" s="1" t="inlineStr">
        <is>
          <t>Source ID</t>
        </is>
      </c>
      <c r="E1" s="1" t="inlineStr">
        <is>
          <t>Period / entity</t>
        </is>
      </c>
    </row>
    <row r="2">
      <c r="A2" s="2" t="inlineStr">
        <is>
          <t>Revenue</t>
        </is>
      </c>
      <c r="B2" s="3" t="n">
        <v>10000000</v>
      </c>
      <c r="C2" s="3" t="n">
        <v>9400000</v>
      </c>
      <c r="D2" s="2" t="inlineStr">
        <is>
          <t>FIN-01</t>
        </is>
      </c>
      <c r="E2" s="2" t="inlineStr">
        <is>
          <t>Synthetic Q3 / Example Operations</t>
        </is>
      </c>
    </row>
    <row r="3">
      <c r="A3" s="2" t="inlineStr">
        <is>
          <t>Cost of revenue</t>
        </is>
      </c>
      <c r="B3" s="3" t="n">
        <v>6200000</v>
      </c>
      <c r="C3" s="3" t="n">
        <v>6000000</v>
      </c>
      <c r="D3" s="2" t="inlineStr">
        <is>
          <t>FIN-02</t>
        </is>
      </c>
      <c r="E3" s="2" t="inlineStr">
        <is>
          <t>Synthetic Q3 / Example Operations</t>
        </is>
      </c>
    </row>
    <row r="4">
      <c r="A4" s="2" t="inlineStr">
        <is>
          <t>Opening cash</t>
        </is>
      </c>
      <c r="B4" s="3" t="n">
        <v>450000</v>
      </c>
      <c r="C4" s="3" t="n">
        <v>450000</v>
      </c>
      <c r="D4" s="2" t="inlineStr">
        <is>
          <t>FIN-03</t>
        </is>
      </c>
      <c r="E4" s="2" t="inlineStr">
        <is>
          <t>Synthetic month / same entity</t>
        </is>
      </c>
    </row>
    <row r="5">
      <c r="A5" s="2" t="inlineStr">
        <is>
          <t>Collections</t>
        </is>
      </c>
      <c r="B5" s="3" t="n">
        <v>1000000</v>
      </c>
      <c r="C5" s="3" t="n">
        <v>950000</v>
      </c>
      <c r="D5" s="2" t="inlineStr">
        <is>
          <t>FIN-04</t>
        </is>
      </c>
      <c r="E5" s="2" t="inlineStr">
        <is>
          <t>Synthetic month / same entity</t>
        </is>
      </c>
    </row>
    <row r="6">
      <c r="A6" s="2" t="inlineStr">
        <is>
          <t>Payroll</t>
        </is>
      </c>
      <c r="B6" s="3" t="n">
        <v>400000</v>
      </c>
      <c r="C6" s="3" t="n">
        <v>400000</v>
      </c>
      <c r="D6" s="2" t="inlineStr">
        <is>
          <t>FIN-05</t>
        </is>
      </c>
      <c r="E6" s="2" t="inlineStr">
        <is>
          <t>Synthetic month / same entity</t>
        </is>
      </c>
    </row>
    <row r="7">
      <c r="A7" s="2" t="inlineStr">
        <is>
          <t>Vendor payments</t>
        </is>
      </c>
      <c r="B7" s="3" t="n">
        <v>350000</v>
      </c>
      <c r="C7" s="3" t="n">
        <v>350000</v>
      </c>
      <c r="D7" s="2" t="inlineStr">
        <is>
          <t>FIN-06</t>
        </is>
      </c>
      <c r="E7" s="2" t="inlineStr">
        <is>
          <t>Synthetic month / same entity</t>
        </is>
      </c>
    </row>
    <row r="8">
      <c r="A8" s="2" t="inlineStr">
        <is>
          <t>Capital spending</t>
        </is>
      </c>
      <c r="B8" s="3" t="n">
        <v>125000</v>
      </c>
      <c r="C8" s="3" t="n">
        <v>125000</v>
      </c>
      <c r="D8" s="2" t="inlineStr">
        <is>
          <t>FIN-07</t>
        </is>
      </c>
      <c r="E8" s="2" t="inlineStr">
        <is>
          <t>Synthetic month / same entity</t>
        </is>
      </c>
    </row>
  </sheetData>
  <autoFilter ref="A1:E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52" customWidth="1" min="3" max="3"/>
    <col width="31" customWidth="1" min="4" max="4"/>
    <col width="60" customWidth="1" min="5" max="5"/>
  </cols>
  <sheetData>
    <row r="1">
      <c r="A1" s="1" t="inlineStr">
        <is>
          <t>Metric</t>
        </is>
      </c>
      <c r="B1" s="1" t="inlineStr">
        <is>
          <t>Budget</t>
        </is>
      </c>
      <c r="C1" s="1" t="inlineStr">
        <is>
          <t>Actual</t>
        </is>
      </c>
      <c r="D1" s="1" t="inlineStr">
        <is>
          <t>Difference</t>
        </is>
      </c>
      <c r="E1" s="1" t="inlineStr">
        <is>
          <t>Interpretation</t>
        </is>
      </c>
    </row>
    <row r="2">
      <c r="A2" s="2" t="inlineStr">
        <is>
          <t>Revenue</t>
        </is>
      </c>
      <c r="B2" s="4">
        <f>Inputs!B2</f>
        <v/>
      </c>
      <c r="C2" s="4">
        <f>Inputs!C2</f>
        <v/>
      </c>
      <c r="D2" s="4">
        <f>C2-B2</f>
        <v/>
      </c>
      <c r="E2" s="2" t="inlineStr">
        <is>
          <t>Negative = below budget</t>
        </is>
      </c>
    </row>
    <row r="3">
      <c r="A3" s="2" t="inlineStr">
        <is>
          <t>Cost of revenue</t>
        </is>
      </c>
      <c r="B3" s="4">
        <f>Inputs!B3</f>
        <v/>
      </c>
      <c r="C3" s="4">
        <f>Inputs!C3</f>
        <v/>
      </c>
      <c r="D3" s="4">
        <f>C3-B3</f>
        <v/>
      </c>
      <c r="E3" s="2" t="inlineStr">
        <is>
          <t>Negative = lower cost; this alone does not establish a favorable operating cause</t>
        </is>
      </c>
    </row>
    <row r="4">
      <c r="A4" s="2" t="inlineStr">
        <is>
          <t>Gross profit</t>
        </is>
      </c>
      <c r="B4" s="4">
        <f>Inputs!B2-Inputs!B3</f>
        <v/>
      </c>
      <c r="C4" s="4">
        <f>Inputs!C2-Inputs!C3</f>
        <v/>
      </c>
      <c r="D4" s="4">
        <f>C4-B4</f>
        <v/>
      </c>
      <c r="E4" s="2" t="inlineStr">
        <is>
          <t>Revenue minus cost of revenue, using the same definitions</t>
        </is>
      </c>
    </row>
    <row r="5">
      <c r="A5" s="2" t="inlineStr">
        <is>
          <t>Gross margin</t>
        </is>
      </c>
      <c r="B5" s="5">
        <f>IF(Inputs!B2=0,"",B4/Inputs!B2)</f>
        <v/>
      </c>
      <c r="C5" s="5">
        <f>IF(Inputs!C2=0,"",C4/Inputs!C2)</f>
        <v/>
      </c>
      <c r="D5" s="5">
        <f>IF(OR(B5="",C5=""),"",C5-B5)</f>
        <v/>
      </c>
      <c r="E5" s="2" t="inlineStr">
        <is>
          <t>Difference is percentage points, not percent growth</t>
        </is>
      </c>
    </row>
    <row r="6">
      <c r="A6" s="2" t="inlineStr">
        <is>
          <t>Ending cash</t>
        </is>
      </c>
      <c r="B6" s="4">
        <f>Inputs!B4+Inputs!B5-Inputs!B6-Inputs!B7-Inputs!B8</f>
        <v/>
      </c>
      <c r="C6" s="4">
        <f>Inputs!C4+Inputs!C5-Inputs!C6-Inputs!C7-Inputs!C8</f>
        <v/>
      </c>
      <c r="D6" s="4">
        <f>C6-B6</f>
        <v/>
      </c>
      <c r="E6" s="2" t="inlineStr">
        <is>
          <t>Cash timing demonstration; this is not profit</t>
        </is>
      </c>
    </row>
  </sheetData>
  <autoFilter ref="A1:E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43" customWidth="1" min="2" max="2"/>
    <col width="53" customWidth="1" min="3" max="3"/>
    <col width="30" customWidth="1" min="4" max="4"/>
    <col width="44" customWidth="1" min="5" max="5"/>
  </cols>
  <sheetData>
    <row r="1">
      <c r="A1" s="1" t="inlineStr">
        <is>
          <t>Claim</t>
        </is>
      </c>
      <c r="B1" s="1" t="inlineStr">
        <is>
          <t>Source / check</t>
        </is>
      </c>
      <c r="C1" s="1" t="inlineStr">
        <is>
          <t>Result</t>
        </is>
      </c>
      <c r="D1" s="1" t="inlineStr">
        <is>
          <t>Owner</t>
        </is>
      </c>
      <c r="E1" s="1" t="inlineStr">
        <is>
          <t>Decision</t>
        </is>
      </c>
    </row>
    <row r="2">
      <c r="A2" s="2" t="inlineStr">
        <is>
          <t>Revenue was $9.4 million against $10 million budget.</t>
        </is>
      </c>
      <c r="B2" s="2" t="inlineStr">
        <is>
          <t>FIN-01 / Checks revenue</t>
        </is>
      </c>
      <c r="C2" s="2" t="inlineStr">
        <is>
          <t>Ties to synthetic input</t>
        </is>
      </c>
      <c r="D2" s="2" t="inlineStr">
        <is>
          <t>Assign preparer and reviewer</t>
        </is>
      </c>
      <c r="E2" s="2" t="inlineStr">
        <is>
          <t>Arithmetic supported</t>
        </is>
      </c>
    </row>
    <row r="3">
      <c r="A3" s="2" t="inlineStr">
        <is>
          <t>Gross margin increased by two points.</t>
        </is>
      </c>
      <c r="B3" s="2" t="inlineStr">
        <is>
          <t>FIN-01, FIN-02 / gross-margin check</t>
        </is>
      </c>
      <c r="C3" s="2" t="inlineStr">
        <is>
          <t>Fails: margin declined about 1.83 percentage points</t>
        </is>
      </c>
      <c r="D3" s="2" t="inlineStr">
        <is>
          <t>Assign reviewer</t>
        </is>
      </c>
      <c r="E3" s="2" t="inlineStr">
        <is>
          <t>Remove or correct</t>
        </is>
      </c>
    </row>
    <row r="4">
      <c r="A4" s="2" t="inlineStr">
        <is>
          <t>Demand weakened because a competitor cut prices.</t>
        </is>
      </c>
      <c r="B4" s="2" t="inlineStr">
        <is>
          <t>No operating evidence supplied</t>
        </is>
      </c>
      <c r="C4" s="2" t="inlineStr">
        <is>
          <t>Not established by these totals</t>
        </is>
      </c>
      <c r="D4" s="2" t="inlineStr">
        <is>
          <t>Commercial owner</t>
        </is>
      </c>
      <c r="E4" s="2" t="inlineStr">
        <is>
          <t>Hold causal explanation</t>
        </is>
      </c>
    </row>
    <row r="5">
      <c r="A5" s="2" t="inlineStr">
        <is>
          <t>Ending cash is $525,000.</t>
        </is>
      </c>
      <c r="B5" s="2" t="inlineStr">
        <is>
          <t>FIN-03 through FIN-07 / ending-cash check</t>
        </is>
      </c>
      <c r="C5" s="2" t="inlineStr">
        <is>
          <t>Ties to synthetic cash inputs</t>
        </is>
      </c>
      <c r="D5" s="2" t="inlineStr">
        <is>
          <t>Treasury owner</t>
        </is>
      </c>
      <c r="E5" s="2" t="inlineStr">
        <is>
          <t>Check date/cutoff before using actual data</t>
        </is>
      </c>
    </row>
  </sheetData>
  <autoFilter ref="A1:E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18" customWidth="1" min="3" max="3"/>
    <col width="18" customWidth="1" min="4" max="4"/>
    <col width="22" customWidth="1" min="5" max="5"/>
  </cols>
  <sheetData>
    <row r="1">
      <c r="A1" s="1" t="inlineStr">
        <is>
          <t>Question</t>
        </is>
      </c>
      <c r="B1" s="1" t="inlineStr">
        <is>
          <t>Requested evidence</t>
        </is>
      </c>
      <c r="C1" s="1" t="inlineStr">
        <is>
          <t>Actual result</t>
        </is>
      </c>
      <c r="D1" s="1" t="inlineStr">
        <is>
          <t>Owner</t>
        </is>
      </c>
      <c r="E1" s="1" t="inlineStr">
        <is>
          <t>Decision / next test</t>
        </is>
      </c>
    </row>
    <row r="2">
      <c r="A2" s="2" t="inlineStr">
        <is>
          <t>Can it trace each output to our approved source?</t>
        </is>
      </c>
      <c r="B2" s="2" t="inlineStr">
        <is>
          <t>Output references tied to extract version and period</t>
        </is>
      </c>
      <c r="C2" s="2" t="inlineStr"/>
      <c r="D2" s="2" t="inlineStr"/>
      <c r="E2" s="2" t="inlineStr"/>
    </row>
    <row r="3">
      <c r="A3" s="2" t="inlineStr">
        <is>
          <t>What happens when a required field is missing?</t>
        </is>
      </c>
      <c r="B3" s="2" t="inlineStr">
        <is>
          <t>Demonstration with a deliberately incomplete synthetic record</t>
        </is>
      </c>
      <c r="C3" s="2" t="inlineStr"/>
      <c r="D3" s="2" t="inlineStr"/>
      <c r="E3" s="2" t="inlineStr"/>
    </row>
    <row r="4">
      <c r="A4" s="2" t="inlineStr">
        <is>
          <t>Does the approved product tier retain or train on our inputs?</t>
        </is>
      </c>
      <c r="B4" s="2" t="inlineStr">
        <is>
          <t>Current contract, retention setting and applicable product documentation</t>
        </is>
      </c>
      <c r="C4" s="2" t="inlineStr"/>
      <c r="D4" s="2" t="inlineStr"/>
      <c r="E4" s="2" t="inlineStr"/>
    </row>
    <row r="5">
      <c r="A5" s="2" t="inlineStr">
        <is>
          <t>What are the complete recurring and setup costs?</t>
        </is>
      </c>
      <c r="B5" s="2" t="inlineStr">
        <is>
          <t>Itemized cost assumptions and usage scenario</t>
        </is>
      </c>
      <c r="C5" s="2" t="inlineStr"/>
      <c r="D5" s="2" t="inlineStr"/>
      <c r="E5" s="2" t="inlineStr"/>
    </row>
    <row r="6">
      <c r="A6" s="2" t="inlineStr">
        <is>
          <t>Who can approve publication or reverse access?</t>
        </is>
      </c>
      <c r="B6" s="2" t="inlineStr">
        <is>
          <t>Documented roles, permissions and exit process</t>
        </is>
      </c>
      <c r="C6" s="2" t="inlineStr"/>
      <c r="D6" s="2" t="inlineStr"/>
      <c r="E6" s="2" t="inlineStr"/>
    </row>
    <row r="7">
      <c r="A7" s="2" t="inlineStr">
        <is>
          <t>Can we inspect a deliberate source change?</t>
        </is>
      </c>
      <c r="B7" s="2" t="inlineStr">
        <is>
          <t>Same permitted example before/after a source change, source versions and change history</t>
        </is>
      </c>
      <c r="C7" s="2" t="inlineStr"/>
      <c r="D7" s="2" t="inlineStr"/>
      <c r="E7" s="2" t="inlineStr"/>
    </row>
    <row r="8">
      <c r="A8" s="2" t="inlineStr">
        <is>
          <t>Can the approver see the review decision?</t>
        </is>
      </c>
      <c r="B8" s="2" t="inlineStr">
        <is>
          <t>Access record and reviewer decision linked to the exact output version</t>
        </is>
      </c>
      <c r="C8" s="2" t="inlineStr"/>
      <c r="D8" s="2" t="inlineStr"/>
      <c r="E8" s="2" t="inlineStr"/>
    </row>
  </sheetData>
  <autoFilter ref="A1:E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8" customWidth="1" min="3" max="3"/>
    <col width="60" customWidth="1" min="4" max="4"/>
  </cols>
  <sheetData>
    <row r="1">
      <c r="A1" s="1" t="inlineStr">
        <is>
          <t>Input / output</t>
        </is>
      </c>
      <c r="B1" s="1" t="inlineStr">
        <is>
          <t>Base</t>
        </is>
      </c>
      <c r="C1" s="1" t="inlineStr">
        <is>
          <t>Double churn</t>
        </is>
      </c>
      <c r="D1" s="1" t="inlineStr">
        <is>
          <t>Meaning</t>
        </is>
      </c>
    </row>
    <row r="2">
      <c r="A2" s="2" t="inlineStr">
        <is>
          <t>Starting customers</t>
        </is>
      </c>
      <c r="B2" s="2" t="n">
        <v>1000</v>
      </c>
      <c r="C2" s="4">
        <f>B2</f>
        <v/>
      </c>
      <c r="D2" s="2" t="inlineStr">
        <is>
          <t>Synthetic fixed cohort; no new customers</t>
        </is>
      </c>
    </row>
    <row r="3">
      <c r="A3" s="2" t="inlineStr">
        <is>
          <t>Annual churn fraction</t>
        </is>
      </c>
      <c r="B3" s="2" t="n">
        <v>0.1</v>
      </c>
      <c r="C3" s="4">
        <f>B3*2</f>
        <v/>
      </c>
      <c r="D3" s="2" t="inlineStr">
        <is>
          <t>The scenario doubles the fraction, not the churned count after other changes</t>
        </is>
      </c>
    </row>
    <row r="4">
      <c r="A4" s="2" t="inlineStr">
        <is>
          <t>Revenue per retained customer</t>
        </is>
      </c>
      <c r="B4" s="2" t="n">
        <v>1200</v>
      </c>
      <c r="C4" s="4">
        <f>B4</f>
        <v/>
      </c>
      <c r="D4" s="2" t="inlineStr">
        <is>
          <t>Synthetic annual constant</t>
        </is>
      </c>
    </row>
    <row r="5">
      <c r="A5" s="2" t="inlineStr">
        <is>
          <t>Retained customers</t>
        </is>
      </c>
      <c r="B5" s="4">
        <f>B2*(1-B3)</f>
        <v/>
      </c>
      <c r="C5" s="4">
        <f>C2*(1-C3)</f>
        <v/>
      </c>
      <c r="D5" s="2" t="inlineStr">
        <is>
          <t>Model simplification; use actual definitions</t>
        </is>
      </c>
    </row>
    <row r="6">
      <c r="A6" s="2" t="inlineStr">
        <is>
          <t>Annual cohort revenue</t>
        </is>
      </c>
      <c r="B6" s="4">
        <f>B5*B4</f>
        <v/>
      </c>
      <c r="C6" s="4">
        <f>C5*C4</f>
        <v/>
      </c>
      <c r="D6" s="2" t="inlineStr">
        <is>
          <t>Excludes acquisition, expansion and price changes</t>
        </is>
      </c>
    </row>
    <row r="7">
      <c r="A7" s="2" t="inlineStr">
        <is>
          <t>Revenue change</t>
        </is>
      </c>
      <c r="B7" s="2" t="n">
        <v>0</v>
      </c>
      <c r="C7" s="4">
        <f>C6-B6</f>
        <v/>
      </c>
      <c r="D7" s="2" t="inlineStr">
        <is>
          <t>Sensitivity, not a forecast</t>
        </is>
      </c>
    </row>
  </sheetData>
  <autoFilter ref="A1:D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2026-10-07T21:01:18Z</dcterms:created>
  <dcterms:modified xmlns:dcterms="http://purl.org/dc/terms/" xmlns:xsi="http://www.w3.org/2001/XMLSchema-instance" xsi:type="dcterms:W3CDTF">2026-10-07T21:01:18Z</dcterms:modified>
</cp:coreProperties>
</file>